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W:\County Council\Documents\AGENDA\2026\AUG  P&amp;F CC BH1 BH2\"/>
    </mc:Choice>
  </mc:AlternateContent>
  <xr:revisionPtr revIDLastSave="0" documentId="13_ncr:1_{6E2E7C4A-6182-4F2D-8842-296E8791E117}" xr6:coauthVersionLast="47" xr6:coauthVersionMax="47" xr10:uidLastSave="{00000000-0000-0000-0000-000000000000}"/>
  <bookViews>
    <workbookView xWindow="-28920" yWindow="-120" windowWidth="29040" windowHeight="15720" xr2:uid="{00000000-000D-0000-FFFF-FFFF00000000}"/>
  </bookViews>
  <sheets>
    <sheet name="Sheet1" sheetId="1" r:id="rId1"/>
    <sheet name="Sheet2" sheetId="2" r:id="rId2"/>
    <sheet name="Sheet3" sheetId="3" r:id="rId3"/>
  </sheets>
  <definedNames>
    <definedName name="_xlnm.Print_Area" localSheetId="0">Sheet1!$B$1:$E$120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6" i="1" l="1"/>
  <c r="D48" i="1" s="1"/>
  <c r="D37" i="1"/>
  <c r="D39" i="1" s="1"/>
  <c r="D25" i="1"/>
  <c r="D18" i="1"/>
  <c r="D54" i="1" l="1"/>
  <c r="D56" i="1" s="1"/>
  <c r="D13" i="1"/>
  <c r="D27" i="1" s="1"/>
</calcChain>
</file>

<file path=xl/sharedStrings.xml><?xml version="1.0" encoding="utf-8"?>
<sst xmlns="http://schemas.openxmlformats.org/spreadsheetml/2006/main" count="190" uniqueCount="115">
  <si>
    <t>Requested</t>
  </si>
  <si>
    <t>Approved</t>
  </si>
  <si>
    <t>Councilmember Signature</t>
  </si>
  <si>
    <t>Total</t>
  </si>
  <si>
    <t>Attest:  Theresa Bassemier, Auditor</t>
  </si>
  <si>
    <t>* Approved as requested unless otherwise indicated</t>
  </si>
  <si>
    <t>From:</t>
  </si>
  <si>
    <t>To:</t>
  </si>
  <si>
    <t>FICA</t>
  </si>
  <si>
    <t>Vanderburgh County Council Appropriation Ordinance</t>
  </si>
  <si>
    <r>
      <rPr>
        <b/>
        <sz val="12"/>
        <color theme="1"/>
        <rFont val="Arial"/>
        <family val="2"/>
      </rPr>
      <t>WHEREAS</t>
    </r>
    <r>
      <rPr>
        <sz val="12"/>
        <color theme="1"/>
        <rFont val="Arial"/>
        <family val="2"/>
      </rPr>
      <t xml:space="preserve"> the proper officers of Vanderburgh County, Indiana have determined that it is now necessary to appropriate more money for calendar year 2026 than the amount that was fixed by the Vanderburgh County Council and finally determined in the annual budget under Indiana Code 6-1.1; and</t>
    </r>
  </si>
  <si>
    <r>
      <rPr>
        <b/>
        <sz val="12"/>
        <color theme="1"/>
        <rFont val="Arial"/>
        <family val="2"/>
      </rPr>
      <t>WHEREAS</t>
    </r>
    <r>
      <rPr>
        <sz val="12"/>
        <color theme="1"/>
        <rFont val="Arial"/>
        <family val="2"/>
      </rPr>
      <t xml:space="preserve"> notice was duly given to the public in accordance with IC 6-1.1-18-5(a) and IC 5-3-1-2(b) for a public hearing on a proposed additional appropriation and a public hearing was held on the date above by the Vanderburgh County Council regarding the same:</t>
    </r>
  </si>
  <si>
    <r>
      <rPr>
        <b/>
        <sz val="12"/>
        <color theme="1"/>
        <rFont val="Arial"/>
        <family val="2"/>
      </rPr>
      <t>THEREFORE, BE IT ORDAINED (RESOLVED)</t>
    </r>
    <r>
      <rPr>
        <sz val="12"/>
        <color theme="1"/>
        <rFont val="Arial"/>
        <family val="2"/>
      </rPr>
      <t xml:space="preserve"> by the Vanderburgh County Council of Vanderburgh County, Indiana that a need now exists for an additional appropriation out of the following fund or funds named, and for the purposes specified, subject to laws governing the same: </t>
    </r>
  </si>
  <si>
    <t>General Fund Appropriation Request</t>
  </si>
  <si>
    <t xml:space="preserve"> </t>
  </si>
  <si>
    <t>PERF</t>
  </si>
  <si>
    <t>Total General Fund Request</t>
  </si>
  <si>
    <t>Transfers</t>
  </si>
  <si>
    <t>Circuit Court</t>
  </si>
  <si>
    <t>10001360-136175</t>
  </si>
  <si>
    <t>Cumulative Bridge</t>
  </si>
  <si>
    <t>Legal Services</t>
  </si>
  <si>
    <t>10001360-136139</t>
  </si>
  <si>
    <t>Head Bailiff</t>
  </si>
  <si>
    <t>10001360-412000</t>
  </si>
  <si>
    <t>Buildings</t>
  </si>
  <si>
    <t>11350000-200000</t>
  </si>
  <si>
    <t>Materials</t>
  </si>
  <si>
    <t>11350000-331000</t>
  </si>
  <si>
    <t>Surveyor</t>
  </si>
  <si>
    <t>10001060-106120</t>
  </si>
  <si>
    <t>Engineering Technician</t>
  </si>
  <si>
    <t>10001060-190000</t>
  </si>
  <si>
    <t>10001060-191000</t>
  </si>
  <si>
    <t>10001360-226000</t>
  </si>
  <si>
    <t>Food</t>
  </si>
  <si>
    <t>10001360-390300</t>
  </si>
  <si>
    <t>Petit Jurors</t>
  </si>
  <si>
    <t>Public Defender</t>
  </si>
  <si>
    <t>10001420-348200</t>
  </si>
  <si>
    <t>Investigative/Contractual Service</t>
  </si>
  <si>
    <t>10001420-394300</t>
  </si>
  <si>
    <t>Pauper Expense</t>
  </si>
  <si>
    <t>10001420-394600</t>
  </si>
  <si>
    <t>Pauper Appeals</t>
  </si>
  <si>
    <t>10001420-394700</t>
  </si>
  <si>
    <t>Pauper Transcripts</t>
  </si>
  <si>
    <t>County Highway Appropriation Request</t>
  </si>
  <si>
    <t>11760000-117637</t>
  </si>
  <si>
    <t>Heavy Equipment Operator</t>
  </si>
  <si>
    <t>11760000-117638</t>
  </si>
  <si>
    <t>11760000-197100</t>
  </si>
  <si>
    <t>Accrued Payments</t>
  </si>
  <si>
    <t>11760000-223000</t>
  </si>
  <si>
    <t>Garage &amp; Motor</t>
  </si>
  <si>
    <t>11760000-352000</t>
  </si>
  <si>
    <t>Maintenance &amp; Repair</t>
  </si>
  <si>
    <t>Total County Highway Fund Request</t>
  </si>
  <si>
    <t>Riverboat Appropriation Request</t>
  </si>
  <si>
    <t>County Commissioners</t>
  </si>
  <si>
    <t>11911300-320000</t>
  </si>
  <si>
    <t>Utilities</t>
  </si>
  <si>
    <t>11911300-361000</t>
  </si>
  <si>
    <t>Enhanced Access Appropriation Request</t>
  </si>
  <si>
    <t>County Recorder</t>
  </si>
  <si>
    <t>49430000-353000</t>
  </si>
  <si>
    <t>Contractual Services</t>
  </si>
  <si>
    <t>Total Riverboat Request</t>
  </si>
  <si>
    <t>Total Enhanced Access Request</t>
  </si>
  <si>
    <t>County Assessor</t>
  </si>
  <si>
    <t>Sales Disclosure Deputy</t>
  </si>
  <si>
    <t>10001090-109141</t>
  </si>
  <si>
    <t>Supervisor Sales Disclosure</t>
  </si>
  <si>
    <t>10001090-109143</t>
  </si>
  <si>
    <t>RE Commercial Leader</t>
  </si>
  <si>
    <t>10001090-109162</t>
  </si>
  <si>
    <t>Transfer Deputy</t>
  </si>
  <si>
    <t>10001090-109165</t>
  </si>
  <si>
    <t>10001090-353000</t>
  </si>
  <si>
    <t>10001300-310000</t>
  </si>
  <si>
    <t>10001300-375000</t>
  </si>
  <si>
    <t>Purchasing Department</t>
  </si>
  <si>
    <t>Animal Control</t>
  </si>
  <si>
    <t>10001300-312000</t>
  </si>
  <si>
    <t>Postage/Freight</t>
  </si>
  <si>
    <t>Clerk Asst/Probation Secretary</t>
  </si>
  <si>
    <t>Legal Aid</t>
  </si>
  <si>
    <t>10001460-328000</t>
  </si>
  <si>
    <t>Exam of Records/Audit</t>
  </si>
  <si>
    <t>10001460-344000</t>
  </si>
  <si>
    <t>Advertising</t>
  </si>
  <si>
    <t>10001460-341000</t>
  </si>
  <si>
    <t>Printing</t>
  </si>
  <si>
    <t>10001460-146115</t>
  </si>
  <si>
    <t>Administrative Assistant I</t>
  </si>
  <si>
    <t>Education &amp; Training</t>
  </si>
  <si>
    <t>Surveyor Corner Perpetuation</t>
  </si>
  <si>
    <t>12020000-370000</t>
  </si>
  <si>
    <t>Dues &amp; Subscriptions</t>
  </si>
  <si>
    <t>12020000-337000</t>
  </si>
  <si>
    <t>Data Management</t>
  </si>
  <si>
    <t>10001090-109120</t>
  </si>
  <si>
    <t>County Highway</t>
  </si>
  <si>
    <t>Superior Court</t>
  </si>
  <si>
    <t>10001370-137151</t>
  </si>
  <si>
    <t>Probation Officer</t>
  </si>
  <si>
    <t>10001370-394000</t>
  </si>
  <si>
    <t>10001370-390200</t>
  </si>
  <si>
    <t>Grand Jurors</t>
  </si>
  <si>
    <t>10001370-394100</t>
  </si>
  <si>
    <t>Guardian Ad Litem</t>
  </si>
  <si>
    <t>10001370-226000</t>
  </si>
  <si>
    <t>10001370-372200</t>
  </si>
  <si>
    <t>Repairs/Vandalism</t>
  </si>
  <si>
    <t>Guardian Ad Litem - GSSWI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</si>
</sst>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9" x14ac:knownFonts="1">
    <font>
      <sz val="11"/>
      <color theme="1"/>
      <name val="Calibri"/>
      <family val="2"/>
      <scheme val="minor"/>
    </font>
    <font>
      <sz val="11"/>
      <color theme="1"/>
      <name val="Arial"/>
      <family val="2"/>
    </font>
    <font>
      <sz val="12"/>
      <color theme="1"/>
      <name val="Arial"/>
      <family val="2"/>
    </font>
    <font>
      <b/>
      <sz val="12"/>
      <color theme="1"/>
      <name val="Arial"/>
      <family val="2"/>
    </font>
    <font>
      <b/>
      <sz val="12"/>
      <color theme="1"/>
      <name val="Calibri"/>
      <family val="2"/>
      <scheme val="minor"/>
    </font>
    <font>
      <sz val="14"/>
      <color theme="1"/>
      <name val="Arial"/>
      <family val="2"/>
    </font>
    <font>
      <b/>
      <sz val="14"/>
      <color theme="1"/>
      <name val="Arial"/>
      <family val="2"/>
    </font>
    <font>
      <sz val="10"/>
      <color theme="1"/>
      <name val="Arial"/>
      <family val="2"/>
    </font>
    <font>
      <b/>
      <sz val="11"/>
      <color theme="1"/>
      <name val="Arial"/>
      <family val="2"/>
    </font>
  </fonts>
  <fills count="3">
    <fill>
      <patternFill patternType="none"/>
    </fill>
    <fill>
      <patternFill patternType="gray125"/>
    </fill>
    <fill>
      <patternFill patternType="solid">
        <fgColor theme="0" tint="-4.9989318521683403E-2"/>
        <bgColor indexed="64"/>
      </patternFill>
    </fill>
  </fills>
  <borders count="24">
    <border>
      <left/>
      <right/>
      <top/>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bottom style="medium">
        <color indexed="64"/>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thin">
        <color auto="1"/>
      </left>
      <right style="double">
        <color auto="1"/>
      </right>
      <top/>
      <bottom style="double">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auto="1"/>
      </right>
      <top/>
      <bottom style="thin">
        <color auto="1"/>
      </bottom>
      <diagonal/>
    </border>
    <border>
      <left style="thin">
        <color auto="1"/>
      </left>
      <right style="double">
        <color auto="1"/>
      </right>
      <top style="thin">
        <color auto="1"/>
      </top>
      <bottom style="double">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auto="1"/>
      </right>
      <top/>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s>
  <cellStyleXfs count="1">
    <xf numFmtId="0" fontId="0" fillId="0" borderId="0"/>
  </cellStyleXfs>
  <cellXfs count="61">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horizontal="left"/>
    </xf>
    <xf numFmtId="0" fontId="2" fillId="0" borderId="0" xfId="0" applyFont="1"/>
    <xf numFmtId="0" fontId="3" fillId="0" borderId="0" xfId="0" applyFont="1" applyAlignment="1">
      <alignment horizontal="left"/>
    </xf>
    <xf numFmtId="0" fontId="2" fillId="0" borderId="5" xfId="0" applyFont="1" applyBorder="1" applyAlignment="1">
      <alignment horizontal="left"/>
    </xf>
    <xf numFmtId="38" fontId="1" fillId="0" borderId="0" xfId="0" applyNumberFormat="1" applyFont="1"/>
    <xf numFmtId="38" fontId="2" fillId="0" borderId="0" xfId="0" applyNumberFormat="1" applyFont="1"/>
    <xf numFmtId="38" fontId="3" fillId="0" borderId="1" xfId="0" applyNumberFormat="1" applyFont="1" applyBorder="1"/>
    <xf numFmtId="3" fontId="3" fillId="0" borderId="0" xfId="0" applyNumberFormat="1" applyFont="1" applyAlignment="1">
      <alignment horizontal="right"/>
    </xf>
    <xf numFmtId="3" fontId="1" fillId="0" borderId="0" xfId="0" applyNumberFormat="1" applyFont="1"/>
    <xf numFmtId="0" fontId="2" fillId="0" borderId="5" xfId="0" applyFont="1" applyBorder="1"/>
    <xf numFmtId="0" fontId="7" fillId="0" borderId="0" xfId="0" applyFont="1"/>
    <xf numFmtId="0" fontId="3" fillId="0" borderId="0" xfId="0" applyFont="1" applyAlignment="1">
      <alignment horizontal="center"/>
    </xf>
    <xf numFmtId="0" fontId="4" fillId="0" borderId="0" xfId="0" applyFont="1" applyAlignment="1">
      <alignment horizontal="center"/>
    </xf>
    <xf numFmtId="0" fontId="2" fillId="0" borderId="0" xfId="0" applyFont="1" applyAlignment="1">
      <alignment vertical="justify" readingOrder="1"/>
    </xf>
    <xf numFmtId="0" fontId="8" fillId="0" borderId="0" xfId="0" applyFont="1" applyAlignment="1">
      <alignment horizontal="left"/>
    </xf>
    <xf numFmtId="0" fontId="3" fillId="0" borderId="6" xfId="0" applyFont="1" applyBorder="1" applyAlignment="1">
      <alignment horizontal="left"/>
    </xf>
    <xf numFmtId="0" fontId="2" fillId="0" borderId="7" xfId="0" applyFont="1" applyBorder="1"/>
    <xf numFmtId="38" fontId="3" fillId="0" borderId="7" xfId="0" applyNumberFormat="1" applyFont="1" applyBorder="1"/>
    <xf numFmtId="0" fontId="2" fillId="0" borderId="9" xfId="0" applyFont="1" applyBorder="1"/>
    <xf numFmtId="38" fontId="2" fillId="0" borderId="9" xfId="0" applyNumberFormat="1" applyFont="1" applyBorder="1"/>
    <xf numFmtId="38" fontId="2" fillId="0" borderId="10" xfId="0" applyNumberFormat="1" applyFont="1" applyBorder="1"/>
    <xf numFmtId="0" fontId="2" fillId="0" borderId="8" xfId="0" applyFont="1" applyBorder="1" applyAlignment="1">
      <alignment horizontal="left"/>
    </xf>
    <xf numFmtId="0" fontId="2" fillId="0" borderId="0" xfId="0" applyFont="1" applyAlignment="1">
      <alignment horizontal="left" vertical="center"/>
    </xf>
    <xf numFmtId="38" fontId="3" fillId="0" borderId="11" xfId="0" applyNumberFormat="1" applyFont="1" applyBorder="1"/>
    <xf numFmtId="0" fontId="3" fillId="0" borderId="0" xfId="0" applyFont="1" applyAlignment="1">
      <alignment horizontal="left" vertical="center"/>
    </xf>
    <xf numFmtId="0" fontId="3" fillId="0" borderId="8" xfId="0" applyFont="1" applyBorder="1" applyAlignment="1">
      <alignment horizontal="left"/>
    </xf>
    <xf numFmtId="0" fontId="2" fillId="0" borderId="12" xfId="0" applyFont="1" applyBorder="1" applyAlignment="1">
      <alignment horizontal="left"/>
    </xf>
    <xf numFmtId="0" fontId="2" fillId="0" borderId="13" xfId="0" applyFont="1" applyBorder="1"/>
    <xf numFmtId="38" fontId="2" fillId="0" borderId="13" xfId="0" applyNumberFormat="1" applyFont="1" applyBorder="1"/>
    <xf numFmtId="38" fontId="2" fillId="0" borderId="14" xfId="0" applyNumberFormat="1" applyFont="1" applyBorder="1"/>
    <xf numFmtId="0" fontId="3" fillId="0" borderId="12" xfId="0" applyFont="1" applyBorder="1" applyAlignment="1">
      <alignment horizontal="left"/>
    </xf>
    <xf numFmtId="0" fontId="2" fillId="0" borderId="6" xfId="0" applyFont="1" applyBorder="1" applyAlignment="1">
      <alignment horizontal="left"/>
    </xf>
    <xf numFmtId="38" fontId="2" fillId="0" borderId="7" xfId="0" applyNumberFormat="1" applyFont="1" applyBorder="1"/>
    <xf numFmtId="38" fontId="2" fillId="0" borderId="15" xfId="0" applyNumberFormat="1" applyFont="1" applyBorder="1"/>
    <xf numFmtId="0" fontId="2" fillId="0" borderId="17" xfId="0" applyFont="1" applyBorder="1"/>
    <xf numFmtId="38" fontId="2" fillId="0" borderId="17" xfId="0" applyNumberFormat="1" applyFont="1" applyBorder="1"/>
    <xf numFmtId="38" fontId="2" fillId="0" borderId="18" xfId="0" applyNumberFormat="1" applyFont="1" applyBorder="1"/>
    <xf numFmtId="0" fontId="2" fillId="0" borderId="20" xfId="0" applyFont="1" applyBorder="1"/>
    <xf numFmtId="38" fontId="2" fillId="0" borderId="20" xfId="0" applyNumberFormat="1" applyFont="1" applyBorder="1"/>
    <xf numFmtId="38" fontId="2" fillId="0" borderId="21" xfId="0" applyNumberFormat="1" applyFont="1" applyBorder="1"/>
    <xf numFmtId="0" fontId="2" fillId="0" borderId="16" xfId="0" applyFont="1" applyBorder="1" applyAlignment="1">
      <alignment horizontal="left"/>
    </xf>
    <xf numFmtId="0" fontId="2" fillId="0" borderId="19" xfId="0" applyFont="1" applyBorder="1" applyAlignment="1">
      <alignment horizontal="left"/>
    </xf>
    <xf numFmtId="38" fontId="3" fillId="0" borderId="0" xfId="0" applyNumberFormat="1" applyFont="1"/>
    <xf numFmtId="0" fontId="2" fillId="0" borderId="23" xfId="0" applyFont="1" applyBorder="1"/>
    <xf numFmtId="0" fontId="3" fillId="0" borderId="22" xfId="0" applyFont="1" applyBorder="1" applyAlignment="1">
      <alignment horizontal="left"/>
    </xf>
    <xf numFmtId="38" fontId="3" fillId="0" borderId="23" xfId="0" applyNumberFormat="1" applyFont="1" applyBorder="1"/>
    <xf numFmtId="0" fontId="3"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6" fillId="0" borderId="0" xfId="0" applyFont="1" applyAlignment="1">
      <alignment horizontal="center"/>
    </xf>
    <xf numFmtId="0" fontId="5" fillId="0" borderId="0" xfId="0" applyFont="1" applyAlignment="1">
      <alignment horizontal="center"/>
    </xf>
    <xf numFmtId="164" fontId="6" fillId="0" borderId="0" xfId="0" quotePrefix="1" applyNumberFormat="1" applyFont="1" applyAlignment="1">
      <alignment horizontal="center" vertical="center"/>
    </xf>
    <xf numFmtId="164" fontId="5" fillId="0" borderId="0" xfId="0" applyNumberFormat="1" applyFont="1" applyAlignment="1">
      <alignment horizontal="center"/>
    </xf>
    <xf numFmtId="0" fontId="2" fillId="0" borderId="0" xfId="0" applyFont="1" applyAlignment="1">
      <alignment vertical="center" wrapText="1" readingOrder="1"/>
    </xf>
    <xf numFmtId="0" fontId="2" fillId="0" borderId="0" xfId="0" applyFont="1" applyAlignment="1">
      <alignment horizontal="left" vertical="center" wrapText="1" readingOrder="1"/>
    </xf>
    <xf numFmtId="0" fontId="2" fillId="0" borderId="1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0"/>
  <sheetViews>
    <sheetView tabSelected="1" topLeftCell="A70" zoomScale="80" zoomScaleNormal="80" workbookViewId="0">
      <selection activeCell="B91" sqref="B91"/>
    </sheetView>
  </sheetViews>
  <sheetFormatPr defaultColWidth="8.85546875" defaultRowHeight="14.25" x14ac:dyDescent="0.2"/>
  <cols>
    <col min="1" max="1" width="5.7109375" style="1" customWidth="1"/>
    <col min="2" max="2" width="19.7109375" style="2" customWidth="1"/>
    <col min="3" max="3" width="45.7109375" style="1" customWidth="1"/>
    <col min="4" max="4" width="16" style="7" bestFit="1" customWidth="1"/>
    <col min="5" max="5" width="14.42578125" style="11" bestFit="1" customWidth="1"/>
    <col min="6" max="6" width="5.7109375" style="1" customWidth="1"/>
    <col min="7" max="7" width="12.85546875" style="1" customWidth="1"/>
    <col min="8" max="10" width="8.85546875" style="1"/>
    <col min="11" max="29" width="8.85546875" style="13"/>
    <col min="30" max="16384" width="8.85546875" style="1"/>
  </cols>
  <sheetData>
    <row r="1" spans="1:6" ht="19.899999999999999" customHeight="1" x14ac:dyDescent="0.25">
      <c r="B1" s="54" t="s">
        <v>9</v>
      </c>
      <c r="C1" s="55"/>
      <c r="D1" s="55"/>
      <c r="E1" s="55"/>
    </row>
    <row r="2" spans="1:6" ht="19.899999999999999" customHeight="1" x14ac:dyDescent="0.25">
      <c r="B2" s="56">
        <v>46246</v>
      </c>
      <c r="C2" s="57"/>
      <c r="D2" s="57"/>
      <c r="E2" s="57"/>
    </row>
    <row r="3" spans="1:6" ht="69.75" customHeight="1" x14ac:dyDescent="0.2">
      <c r="A3" s="4"/>
      <c r="B3" s="59" t="s">
        <v>10</v>
      </c>
      <c r="C3" s="59"/>
      <c r="D3" s="59"/>
      <c r="E3" s="59"/>
      <c r="F3" s="4"/>
    </row>
    <row r="4" spans="1:6" ht="51" customHeight="1" x14ac:dyDescent="0.2">
      <c r="A4" s="4"/>
      <c r="B4" s="59" t="s">
        <v>11</v>
      </c>
      <c r="C4" s="59"/>
      <c r="D4" s="59"/>
      <c r="E4" s="59"/>
      <c r="F4" s="4"/>
    </row>
    <row r="5" spans="1:6" ht="62.25" customHeight="1" x14ac:dyDescent="0.2">
      <c r="A5" s="4"/>
      <c r="B5" s="58" t="s">
        <v>12</v>
      </c>
      <c r="C5" s="58"/>
      <c r="D5" s="58"/>
      <c r="E5" s="58"/>
      <c r="F5" s="4"/>
    </row>
    <row r="6" spans="1:6" ht="15.75" thickBot="1" x14ac:dyDescent="0.25">
      <c r="B6" s="16"/>
      <c r="C6" s="16"/>
      <c r="D6" s="16"/>
      <c r="E6" s="16"/>
    </row>
    <row r="7" spans="1:6" ht="17.25" thickTop="1" thickBot="1" x14ac:dyDescent="0.3">
      <c r="B7" s="49" t="s">
        <v>13</v>
      </c>
      <c r="C7" s="50"/>
      <c r="D7" s="50"/>
      <c r="E7" s="51"/>
    </row>
    <row r="8" spans="1:6" ht="16.5" thickTop="1" x14ac:dyDescent="0.25">
      <c r="B8" s="14"/>
      <c r="C8" s="15"/>
      <c r="D8" s="15"/>
      <c r="E8" s="15"/>
    </row>
    <row r="9" spans="1:6" ht="16.5" thickBot="1" x14ac:dyDescent="0.3">
      <c r="B9" s="5" t="s">
        <v>29</v>
      </c>
      <c r="C9" s="4"/>
      <c r="D9" s="10" t="s">
        <v>0</v>
      </c>
      <c r="E9" s="10" t="s">
        <v>1</v>
      </c>
    </row>
    <row r="10" spans="1:6" ht="15.75" thickTop="1" x14ac:dyDescent="0.2">
      <c r="B10" s="24" t="s">
        <v>30</v>
      </c>
      <c r="C10" s="21" t="s">
        <v>31</v>
      </c>
      <c r="D10" s="22">
        <v>3306</v>
      </c>
      <c r="E10" s="23"/>
    </row>
    <row r="11" spans="1:6" ht="15" x14ac:dyDescent="0.2">
      <c r="B11" s="44" t="s">
        <v>32</v>
      </c>
      <c r="C11" s="40" t="s">
        <v>8</v>
      </c>
      <c r="D11" s="41">
        <v>253</v>
      </c>
      <c r="E11" s="42"/>
    </row>
    <row r="12" spans="1:6" ht="15" x14ac:dyDescent="0.2">
      <c r="B12" s="44" t="s">
        <v>33</v>
      </c>
      <c r="C12" s="40" t="s">
        <v>15</v>
      </c>
      <c r="D12" s="41">
        <v>371</v>
      </c>
      <c r="E12" s="42"/>
    </row>
    <row r="13" spans="1:6" ht="16.5" thickBot="1" x14ac:dyDescent="0.3">
      <c r="B13" s="18" t="s">
        <v>3</v>
      </c>
      <c r="C13" s="19"/>
      <c r="D13" s="20">
        <f>SUM(D10:D12)</f>
        <v>3930</v>
      </c>
      <c r="E13" s="26" t="s">
        <v>14</v>
      </c>
    </row>
    <row r="14" spans="1:6" ht="15.75" thickTop="1" x14ac:dyDescent="0.2">
      <c r="B14" s="3"/>
      <c r="C14" s="4"/>
      <c r="D14" s="8"/>
      <c r="E14" s="8"/>
    </row>
    <row r="15" spans="1:6" ht="16.5" thickBot="1" x14ac:dyDescent="0.3">
      <c r="B15" s="5" t="s">
        <v>18</v>
      </c>
      <c r="C15" s="4"/>
      <c r="D15" s="10" t="s">
        <v>0</v>
      </c>
      <c r="E15" s="10" t="s">
        <v>1</v>
      </c>
    </row>
    <row r="16" spans="1:6" ht="15.75" thickTop="1" x14ac:dyDescent="0.2">
      <c r="B16" s="24" t="s">
        <v>34</v>
      </c>
      <c r="C16" s="21" t="s">
        <v>35</v>
      </c>
      <c r="D16" s="22">
        <v>12000</v>
      </c>
      <c r="E16" s="23"/>
    </row>
    <row r="17" spans="2:5" ht="15" x14ac:dyDescent="0.2">
      <c r="B17" s="43" t="s">
        <v>36</v>
      </c>
      <c r="C17" s="37" t="s">
        <v>37</v>
      </c>
      <c r="D17" s="38">
        <v>50000</v>
      </c>
      <c r="E17" s="42"/>
    </row>
    <row r="18" spans="2:5" ht="16.5" thickBot="1" x14ac:dyDescent="0.3">
      <c r="B18" s="18" t="s">
        <v>3</v>
      </c>
      <c r="C18" s="19"/>
      <c r="D18" s="20">
        <f>SUM(D16:D17)</f>
        <v>62000</v>
      </c>
      <c r="E18" s="26" t="s">
        <v>14</v>
      </c>
    </row>
    <row r="19" spans="2:5" ht="16.5" thickTop="1" x14ac:dyDescent="0.25">
      <c r="B19" s="17"/>
      <c r="D19" s="45"/>
      <c r="E19" s="45"/>
    </row>
    <row r="20" spans="2:5" ht="16.5" thickBot="1" x14ac:dyDescent="0.3">
      <c r="B20" s="5" t="s">
        <v>38</v>
      </c>
      <c r="C20" s="4"/>
      <c r="D20" s="10" t="s">
        <v>0</v>
      </c>
      <c r="E20" s="10" t="s">
        <v>1</v>
      </c>
    </row>
    <row r="21" spans="2:5" ht="15.75" thickTop="1" x14ac:dyDescent="0.2">
      <c r="B21" s="24" t="s">
        <v>39</v>
      </c>
      <c r="C21" s="21" t="s">
        <v>40</v>
      </c>
      <c r="D21" s="22">
        <v>90000</v>
      </c>
      <c r="E21" s="23"/>
    </row>
    <row r="22" spans="2:5" ht="15" x14ac:dyDescent="0.2">
      <c r="B22" s="29" t="s">
        <v>41</v>
      </c>
      <c r="C22" s="30" t="s">
        <v>42</v>
      </c>
      <c r="D22" s="31">
        <v>200000</v>
      </c>
      <c r="E22" s="32"/>
    </row>
    <row r="23" spans="2:5" ht="15" x14ac:dyDescent="0.2">
      <c r="B23" s="44" t="s">
        <v>43</v>
      </c>
      <c r="C23" s="40" t="s">
        <v>44</v>
      </c>
      <c r="D23" s="41">
        <v>75000</v>
      </c>
      <c r="E23" s="42"/>
    </row>
    <row r="24" spans="2:5" ht="15" x14ac:dyDescent="0.2">
      <c r="B24" s="43" t="s">
        <v>45</v>
      </c>
      <c r="C24" s="37" t="s">
        <v>46</v>
      </c>
      <c r="D24" s="38">
        <v>80000</v>
      </c>
      <c r="E24" s="42"/>
    </row>
    <row r="25" spans="2:5" ht="16.5" thickBot="1" x14ac:dyDescent="0.3">
      <c r="B25" s="18" t="s">
        <v>3</v>
      </c>
      <c r="C25" s="19"/>
      <c r="D25" s="20">
        <f>SUM(D21:D24)</f>
        <v>445000</v>
      </c>
      <c r="E25" s="26" t="s">
        <v>14</v>
      </c>
    </row>
    <row r="26" spans="2:5" ht="17.25" thickTop="1" thickBot="1" x14ac:dyDescent="0.3">
      <c r="B26" s="17"/>
      <c r="D26" s="45"/>
      <c r="E26" s="45"/>
    </row>
    <row r="27" spans="2:5" ht="17.25" thickTop="1" thickBot="1" x14ac:dyDescent="0.3">
      <c r="B27" s="17" t="s">
        <v>16</v>
      </c>
      <c r="D27" s="9">
        <f>SUM(D13+D18+D25)</f>
        <v>510930</v>
      </c>
      <c r="E27" s="9" t="s">
        <v>14</v>
      </c>
    </row>
    <row r="28" spans="2:5" ht="17.25" thickTop="1" thickBot="1" x14ac:dyDescent="0.3">
      <c r="B28" s="17"/>
      <c r="D28" s="45"/>
      <c r="E28" s="45"/>
    </row>
    <row r="29" spans="2:5" ht="17.25" thickTop="1" thickBot="1" x14ac:dyDescent="0.3">
      <c r="B29" s="49" t="s">
        <v>47</v>
      </c>
      <c r="C29" s="50"/>
      <c r="D29" s="50"/>
      <c r="E29" s="51"/>
    </row>
    <row r="30" spans="2:5" ht="16.5" thickTop="1" x14ac:dyDescent="0.25">
      <c r="B30" s="14"/>
      <c r="C30" s="15"/>
      <c r="D30" s="15"/>
      <c r="E30" s="15"/>
    </row>
    <row r="31" spans="2:5" ht="16.5" thickBot="1" x14ac:dyDescent="0.3">
      <c r="B31" s="5" t="s">
        <v>102</v>
      </c>
      <c r="C31" s="4"/>
      <c r="D31" s="10" t="s">
        <v>0</v>
      </c>
      <c r="E31" s="10" t="s">
        <v>1</v>
      </c>
    </row>
    <row r="32" spans="2:5" ht="15.75" thickTop="1" x14ac:dyDescent="0.2">
      <c r="B32" s="24" t="s">
        <v>48</v>
      </c>
      <c r="C32" s="21" t="s">
        <v>49</v>
      </c>
      <c r="D32" s="22">
        <v>12646</v>
      </c>
      <c r="E32" s="23"/>
    </row>
    <row r="33" spans="2:5" ht="15" x14ac:dyDescent="0.2">
      <c r="B33" s="44" t="s">
        <v>50</v>
      </c>
      <c r="C33" s="30" t="s">
        <v>49</v>
      </c>
      <c r="D33" s="41">
        <v>4267</v>
      </c>
      <c r="E33" s="42"/>
    </row>
    <row r="34" spans="2:5" ht="15" x14ac:dyDescent="0.2">
      <c r="B34" s="44" t="s">
        <v>51</v>
      </c>
      <c r="C34" s="40" t="s">
        <v>52</v>
      </c>
      <c r="D34" s="41">
        <v>91000</v>
      </c>
      <c r="E34" s="42"/>
    </row>
    <row r="35" spans="2:5" ht="15" x14ac:dyDescent="0.2">
      <c r="B35" s="44" t="s">
        <v>53</v>
      </c>
      <c r="C35" s="40" t="s">
        <v>54</v>
      </c>
      <c r="D35" s="41">
        <v>28404</v>
      </c>
      <c r="E35" s="42"/>
    </row>
    <row r="36" spans="2:5" ht="15" x14ac:dyDescent="0.2">
      <c r="B36" s="29" t="s">
        <v>55</v>
      </c>
      <c r="C36" s="30" t="s">
        <v>56</v>
      </c>
      <c r="D36" s="31">
        <v>52000</v>
      </c>
      <c r="E36" s="32"/>
    </row>
    <row r="37" spans="2:5" ht="16.5" thickBot="1" x14ac:dyDescent="0.3">
      <c r="B37" s="47" t="s">
        <v>3</v>
      </c>
      <c r="C37" s="46"/>
      <c r="D37" s="48">
        <f>SUM(D32:D36)</f>
        <v>188317</v>
      </c>
      <c r="E37" s="26" t="s">
        <v>14</v>
      </c>
    </row>
    <row r="38" spans="2:5" ht="17.25" thickTop="1" thickBot="1" x14ac:dyDescent="0.3">
      <c r="B38" s="5"/>
      <c r="C38" s="4"/>
      <c r="D38" s="45"/>
      <c r="E38" s="45"/>
    </row>
    <row r="39" spans="2:5" ht="17.25" thickTop="1" thickBot="1" x14ac:dyDescent="0.3">
      <c r="B39" s="17" t="s">
        <v>57</v>
      </c>
      <c r="D39" s="9">
        <f>D37</f>
        <v>188317</v>
      </c>
      <c r="E39" s="9" t="s">
        <v>14</v>
      </c>
    </row>
    <row r="40" spans="2:5" ht="17.25" thickTop="1" thickBot="1" x14ac:dyDescent="0.3">
      <c r="B40" s="14"/>
      <c r="C40" s="15"/>
      <c r="D40" s="15"/>
      <c r="E40" s="15"/>
    </row>
    <row r="41" spans="2:5" ht="17.25" thickTop="1" thickBot="1" x14ac:dyDescent="0.3">
      <c r="B41" s="49" t="s">
        <v>58</v>
      </c>
      <c r="C41" s="50"/>
      <c r="D41" s="50"/>
      <c r="E41" s="51"/>
    </row>
    <row r="42" spans="2:5" ht="16.5" thickTop="1" x14ac:dyDescent="0.25">
      <c r="B42" s="14"/>
      <c r="C42" s="15"/>
      <c r="D42" s="15"/>
      <c r="E42" s="15"/>
    </row>
    <row r="43" spans="2:5" ht="16.5" thickBot="1" x14ac:dyDescent="0.3">
      <c r="B43" s="5" t="s">
        <v>59</v>
      </c>
      <c r="C43" s="4"/>
      <c r="D43" s="10" t="s">
        <v>0</v>
      </c>
      <c r="E43" s="10" t="s">
        <v>1</v>
      </c>
    </row>
    <row r="44" spans="2:5" ht="15.75" thickTop="1" x14ac:dyDescent="0.2">
      <c r="B44" s="24" t="s">
        <v>60</v>
      </c>
      <c r="C44" s="21" t="s">
        <v>61</v>
      </c>
      <c r="D44" s="22">
        <v>100000</v>
      </c>
      <c r="E44" s="23" t="s">
        <v>14</v>
      </c>
    </row>
    <row r="45" spans="2:5" ht="15" x14ac:dyDescent="0.2">
      <c r="B45" s="43" t="s">
        <v>62</v>
      </c>
      <c r="C45" s="37" t="s">
        <v>21</v>
      </c>
      <c r="D45" s="38">
        <v>100000</v>
      </c>
      <c r="E45" s="42"/>
    </row>
    <row r="46" spans="2:5" ht="16.5" thickBot="1" x14ac:dyDescent="0.3">
      <c r="B46" s="18" t="s">
        <v>3</v>
      </c>
      <c r="C46" s="19"/>
      <c r="D46" s="20">
        <f>SUM(D44:D45)</f>
        <v>200000</v>
      </c>
      <c r="E46" s="26" t="s">
        <v>14</v>
      </c>
    </row>
    <row r="47" spans="2:5" ht="16.5" thickTop="1" thickBot="1" x14ac:dyDescent="0.25">
      <c r="B47" s="3"/>
      <c r="C47" s="4"/>
      <c r="D47" s="8"/>
      <c r="E47" s="8"/>
    </row>
    <row r="48" spans="2:5" ht="17.25" thickTop="1" thickBot="1" x14ac:dyDescent="0.3">
      <c r="B48" s="17" t="s">
        <v>67</v>
      </c>
      <c r="D48" s="9">
        <f>D46</f>
        <v>200000</v>
      </c>
      <c r="E48" s="9" t="s">
        <v>14</v>
      </c>
    </row>
    <row r="49" spans="2:5" ht="6.75" customHeight="1" thickTop="1" thickBot="1" x14ac:dyDescent="0.3">
      <c r="B49" s="17"/>
      <c r="D49" s="45"/>
      <c r="E49" s="45"/>
    </row>
    <row r="50" spans="2:5" ht="17.25" thickTop="1" thickBot="1" x14ac:dyDescent="0.3">
      <c r="B50" s="49" t="s">
        <v>63</v>
      </c>
      <c r="C50" s="52"/>
      <c r="D50" s="52"/>
      <c r="E50" s="53"/>
    </row>
    <row r="51" spans="2:5" ht="16.5" thickTop="1" x14ac:dyDescent="0.25">
      <c r="B51" s="14"/>
      <c r="C51" s="15"/>
      <c r="D51" s="15"/>
      <c r="E51" s="15"/>
    </row>
    <row r="52" spans="2:5" ht="16.5" thickBot="1" x14ac:dyDescent="0.3">
      <c r="B52" s="5" t="s">
        <v>64</v>
      </c>
      <c r="C52" s="4"/>
      <c r="D52" s="10" t="s">
        <v>0</v>
      </c>
      <c r="E52" s="10" t="s">
        <v>1</v>
      </c>
    </row>
    <row r="53" spans="2:5" ht="15.75" thickTop="1" x14ac:dyDescent="0.2">
      <c r="B53" s="24" t="s">
        <v>65</v>
      </c>
      <c r="C53" s="21" t="s">
        <v>66</v>
      </c>
      <c r="D53" s="22">
        <v>58000</v>
      </c>
      <c r="E53" s="23" t="s">
        <v>14</v>
      </c>
    </row>
    <row r="54" spans="2:5" ht="16.5" thickBot="1" x14ac:dyDescent="0.3">
      <c r="B54" s="18" t="s">
        <v>3</v>
      </c>
      <c r="C54" s="19"/>
      <c r="D54" s="20">
        <f>SUM(D53:D53)</f>
        <v>58000</v>
      </c>
      <c r="E54" s="26" t="s">
        <v>14</v>
      </c>
    </row>
    <row r="55" spans="2:5" ht="16.5" thickTop="1" thickBot="1" x14ac:dyDescent="0.25">
      <c r="B55" s="3"/>
      <c r="C55" s="4"/>
      <c r="D55" s="8"/>
      <c r="E55" s="8"/>
    </row>
    <row r="56" spans="2:5" ht="17.25" thickTop="1" thickBot="1" x14ac:dyDescent="0.3">
      <c r="B56" s="17" t="s">
        <v>68</v>
      </c>
      <c r="D56" s="9">
        <f>D54</f>
        <v>58000</v>
      </c>
      <c r="E56" s="9" t="s">
        <v>14</v>
      </c>
    </row>
    <row r="57" spans="2:5" ht="17.25" thickTop="1" thickBot="1" x14ac:dyDescent="0.3">
      <c r="B57" s="17"/>
      <c r="D57" s="45"/>
      <c r="E57" s="45"/>
    </row>
    <row r="58" spans="2:5" ht="17.25" thickTop="1" thickBot="1" x14ac:dyDescent="0.3">
      <c r="B58" s="49" t="s">
        <v>17</v>
      </c>
      <c r="C58" s="50"/>
      <c r="D58" s="50"/>
      <c r="E58" s="51"/>
    </row>
    <row r="59" spans="2:5" ht="15.75" thickTop="1" x14ac:dyDescent="0.2">
      <c r="B59" s="3"/>
      <c r="C59" s="4"/>
      <c r="D59" s="8"/>
      <c r="E59" s="8"/>
    </row>
    <row r="60" spans="2:5" ht="16.5" thickBot="1" x14ac:dyDescent="0.3">
      <c r="B60" s="5" t="s">
        <v>69</v>
      </c>
      <c r="C60" s="15"/>
      <c r="D60" s="14" t="s">
        <v>0</v>
      </c>
      <c r="E60" s="14" t="s">
        <v>1</v>
      </c>
    </row>
    <row r="61" spans="2:5" ht="16.5" thickTop="1" x14ac:dyDescent="0.25">
      <c r="B61" s="28" t="s">
        <v>6</v>
      </c>
      <c r="C61" s="21"/>
      <c r="D61" s="22"/>
      <c r="E61" s="23"/>
    </row>
    <row r="62" spans="2:5" ht="15" x14ac:dyDescent="0.2">
      <c r="B62" s="29" t="s">
        <v>101</v>
      </c>
      <c r="C62" s="30" t="s">
        <v>70</v>
      </c>
      <c r="D62" s="31">
        <v>29750</v>
      </c>
      <c r="E62" s="32" t="s">
        <v>14</v>
      </c>
    </row>
    <row r="63" spans="2:5" ht="15" x14ac:dyDescent="0.2">
      <c r="B63" s="29" t="s">
        <v>71</v>
      </c>
      <c r="C63" s="30" t="s">
        <v>72</v>
      </c>
      <c r="D63" s="31">
        <v>12000</v>
      </c>
      <c r="E63" s="32"/>
    </row>
    <row r="64" spans="2:5" ht="15" x14ac:dyDescent="0.2">
      <c r="B64" s="29" t="s">
        <v>73</v>
      </c>
      <c r="C64" s="30" t="s">
        <v>74</v>
      </c>
      <c r="D64" s="31">
        <v>12000</v>
      </c>
      <c r="E64" s="32"/>
    </row>
    <row r="65" spans="1:5" ht="15" x14ac:dyDescent="0.2">
      <c r="A65" s="1" t="s">
        <v>14</v>
      </c>
      <c r="B65" s="29" t="s">
        <v>75</v>
      </c>
      <c r="C65" s="30" t="s">
        <v>76</v>
      </c>
      <c r="D65" s="31">
        <v>20750</v>
      </c>
      <c r="E65" s="32"/>
    </row>
    <row r="66" spans="1:5" ht="15" x14ac:dyDescent="0.2">
      <c r="B66" s="29" t="s">
        <v>77</v>
      </c>
      <c r="C66" s="30" t="s">
        <v>70</v>
      </c>
      <c r="D66" s="31">
        <v>45500</v>
      </c>
      <c r="E66" s="32"/>
    </row>
    <row r="67" spans="1:5" ht="15.75" x14ac:dyDescent="0.25">
      <c r="B67" s="33" t="s">
        <v>7</v>
      </c>
      <c r="C67" s="30"/>
      <c r="D67" s="31"/>
      <c r="E67" s="32"/>
    </row>
    <row r="68" spans="1:5" ht="15.75" thickBot="1" x14ac:dyDescent="0.25">
      <c r="B68" s="34" t="s">
        <v>78</v>
      </c>
      <c r="C68" s="19" t="s">
        <v>66</v>
      </c>
      <c r="D68" s="35">
        <v>120000</v>
      </c>
      <c r="E68" s="36" t="s">
        <v>14</v>
      </c>
    </row>
    <row r="69" spans="1:5" ht="15.75" thickTop="1" x14ac:dyDescent="0.2">
      <c r="B69" s="3"/>
      <c r="C69" s="4"/>
      <c r="D69" s="8"/>
      <c r="E69" s="8"/>
    </row>
    <row r="70" spans="1:5" ht="16.5" thickBot="1" x14ac:dyDescent="0.3">
      <c r="B70" s="5" t="s">
        <v>59</v>
      </c>
      <c r="C70" s="15"/>
      <c r="D70" s="14" t="s">
        <v>0</v>
      </c>
      <c r="E70" s="14" t="s">
        <v>1</v>
      </c>
    </row>
    <row r="71" spans="1:5" ht="16.5" thickTop="1" x14ac:dyDescent="0.25">
      <c r="B71" s="28" t="s">
        <v>6</v>
      </c>
      <c r="C71" s="21"/>
      <c r="D71" s="22"/>
      <c r="E71" s="23"/>
    </row>
    <row r="72" spans="1:5" ht="15" x14ac:dyDescent="0.2">
      <c r="B72" s="29" t="s">
        <v>79</v>
      </c>
      <c r="C72" s="30" t="s">
        <v>82</v>
      </c>
      <c r="D72" s="31">
        <v>10000</v>
      </c>
      <c r="E72" s="32" t="s">
        <v>14</v>
      </c>
    </row>
    <row r="73" spans="1:5" ht="15" x14ac:dyDescent="0.2">
      <c r="B73" s="29" t="s">
        <v>80</v>
      </c>
      <c r="C73" s="30" t="s">
        <v>81</v>
      </c>
      <c r="D73" s="31">
        <v>15000</v>
      </c>
      <c r="E73" s="32"/>
    </row>
    <row r="74" spans="1:5" ht="15.75" x14ac:dyDescent="0.25">
      <c r="B74" s="33" t="s">
        <v>7</v>
      </c>
      <c r="C74" s="30"/>
      <c r="D74" s="31"/>
      <c r="E74" s="32"/>
    </row>
    <row r="75" spans="1:5" ht="15.75" thickBot="1" x14ac:dyDescent="0.25">
      <c r="B75" s="34" t="s">
        <v>83</v>
      </c>
      <c r="C75" s="19" t="s">
        <v>84</v>
      </c>
      <c r="D75" s="35">
        <v>25000</v>
      </c>
      <c r="E75" s="36" t="s">
        <v>14</v>
      </c>
    </row>
    <row r="76" spans="1:5" ht="15.75" thickTop="1" x14ac:dyDescent="0.2">
      <c r="B76" s="3"/>
      <c r="C76" s="4"/>
      <c r="D76" s="8"/>
      <c r="E76" s="8"/>
    </row>
    <row r="77" spans="1:5" ht="16.5" thickBot="1" x14ac:dyDescent="0.3">
      <c r="B77" s="5" t="s">
        <v>18</v>
      </c>
      <c r="C77" s="15"/>
      <c r="D77" s="14" t="s">
        <v>0</v>
      </c>
      <c r="E77" s="14" t="s">
        <v>1</v>
      </c>
    </row>
    <row r="78" spans="1:5" ht="16.5" thickTop="1" x14ac:dyDescent="0.25">
      <c r="B78" s="28" t="s">
        <v>6</v>
      </c>
      <c r="C78" s="21"/>
      <c r="D78" s="22"/>
      <c r="E78" s="23"/>
    </row>
    <row r="79" spans="1:5" ht="15" x14ac:dyDescent="0.2">
      <c r="B79" s="29" t="s">
        <v>22</v>
      </c>
      <c r="C79" s="30" t="s">
        <v>23</v>
      </c>
      <c r="D79" s="31">
        <v>1465</v>
      </c>
      <c r="E79" s="32" t="s">
        <v>14</v>
      </c>
    </row>
    <row r="80" spans="1:5" ht="15.75" x14ac:dyDescent="0.25">
      <c r="B80" s="33" t="s">
        <v>7</v>
      </c>
      <c r="C80" s="30"/>
      <c r="D80" s="31"/>
      <c r="E80" s="32"/>
    </row>
    <row r="81" spans="1:5" ht="15" x14ac:dyDescent="0.2">
      <c r="B81" s="43" t="s">
        <v>19</v>
      </c>
      <c r="C81" s="37" t="s">
        <v>85</v>
      </c>
      <c r="D81" s="38">
        <v>555</v>
      </c>
      <c r="E81" s="39"/>
    </row>
    <row r="82" spans="1:5" ht="15.75" thickBot="1" x14ac:dyDescent="0.25">
      <c r="B82" s="34" t="s">
        <v>24</v>
      </c>
      <c r="C82" s="19" t="s">
        <v>25</v>
      </c>
      <c r="D82" s="35">
        <v>910</v>
      </c>
      <c r="E82" s="36" t="s">
        <v>14</v>
      </c>
    </row>
    <row r="83" spans="1:5" ht="15.75" thickTop="1" x14ac:dyDescent="0.2">
      <c r="B83" s="3"/>
      <c r="C83" s="4"/>
      <c r="D83" s="8"/>
      <c r="E83" s="8"/>
    </row>
    <row r="84" spans="1:5" ht="16.5" thickBot="1" x14ac:dyDescent="0.3">
      <c r="B84" s="5" t="s">
        <v>103</v>
      </c>
      <c r="C84" s="15"/>
      <c r="D84" s="14" t="s">
        <v>0</v>
      </c>
      <c r="E84" s="14" t="s">
        <v>1</v>
      </c>
    </row>
    <row r="85" spans="1:5" ht="16.5" thickTop="1" x14ac:dyDescent="0.25">
      <c r="B85" s="28" t="s">
        <v>6</v>
      </c>
      <c r="C85" s="21"/>
      <c r="D85" s="22"/>
      <c r="E85" s="23"/>
    </row>
    <row r="86" spans="1:5" ht="15" x14ac:dyDescent="0.2">
      <c r="B86" s="29" t="s">
        <v>104</v>
      </c>
      <c r="C86" s="30" t="s">
        <v>105</v>
      </c>
      <c r="D86" s="31">
        <v>4750</v>
      </c>
      <c r="E86" s="32" t="s">
        <v>14</v>
      </c>
    </row>
    <row r="87" spans="1:5" ht="15" x14ac:dyDescent="0.2">
      <c r="B87" s="29" t="s">
        <v>106</v>
      </c>
      <c r="C87" s="30" t="s">
        <v>114</v>
      </c>
      <c r="D87" s="31">
        <v>1250</v>
      </c>
      <c r="E87" s="32"/>
    </row>
    <row r="88" spans="1:5" ht="15" x14ac:dyDescent="0.2">
      <c r="B88" s="29" t="s">
        <v>107</v>
      </c>
      <c r="C88" s="30" t="s">
        <v>108</v>
      </c>
      <c r="D88" s="31">
        <v>1000</v>
      </c>
      <c r="E88" s="32"/>
    </row>
    <row r="89" spans="1:5" ht="15.75" x14ac:dyDescent="0.25">
      <c r="A89" s="1" t="s">
        <v>14</v>
      </c>
      <c r="B89" s="33" t="s">
        <v>7</v>
      </c>
      <c r="C89" s="30" t="s">
        <v>14</v>
      </c>
      <c r="D89" s="31" t="s">
        <v>14</v>
      </c>
      <c r="E89" s="32"/>
    </row>
    <row r="90" spans="1:5" ht="15" x14ac:dyDescent="0.2">
      <c r="B90" s="29" t="s">
        <v>109</v>
      </c>
      <c r="C90" s="30" t="s">
        <v>110</v>
      </c>
      <c r="D90" s="31">
        <v>2000</v>
      </c>
      <c r="E90" s="32"/>
    </row>
    <row r="91" spans="1:5" s="4" customFormat="1" ht="15" customHeight="1" x14ac:dyDescent="0.2">
      <c r="B91" s="60" t="s">
        <v>111</v>
      </c>
      <c r="C91" s="30" t="s">
        <v>35</v>
      </c>
      <c r="D91" s="31">
        <v>2000</v>
      </c>
      <c r="E91" s="32"/>
    </row>
    <row r="92" spans="1:5" ht="15.75" thickBot="1" x14ac:dyDescent="0.25">
      <c r="B92" s="34" t="s">
        <v>112</v>
      </c>
      <c r="C92" s="19" t="s">
        <v>113</v>
      </c>
      <c r="D92" s="35">
        <v>3000</v>
      </c>
      <c r="E92" s="36" t="s">
        <v>14</v>
      </c>
    </row>
    <row r="93" spans="1:5" ht="15.75" thickTop="1" x14ac:dyDescent="0.2">
      <c r="B93" s="3"/>
      <c r="C93" s="4"/>
      <c r="D93" s="8"/>
      <c r="E93" s="8"/>
    </row>
    <row r="94" spans="1:5" ht="16.5" thickBot="1" x14ac:dyDescent="0.3">
      <c r="B94" s="5" t="s">
        <v>86</v>
      </c>
      <c r="C94" s="15"/>
      <c r="D94" s="14" t="s">
        <v>0</v>
      </c>
      <c r="E94" s="14" t="s">
        <v>1</v>
      </c>
    </row>
    <row r="95" spans="1:5" ht="16.5" thickTop="1" x14ac:dyDescent="0.25">
      <c r="B95" s="28" t="s">
        <v>6</v>
      </c>
      <c r="C95" s="21"/>
      <c r="D95" s="22"/>
      <c r="E95" s="23"/>
    </row>
    <row r="96" spans="1:5" ht="15.75" thickTop="1" x14ac:dyDescent="0.2">
      <c r="B96" s="29" t="s">
        <v>87</v>
      </c>
      <c r="C96" s="30" t="s">
        <v>88</v>
      </c>
      <c r="D96" s="31">
        <v>2850</v>
      </c>
      <c r="E96" s="32" t="s">
        <v>14</v>
      </c>
    </row>
    <row r="97" spans="2:5" ht="15.75" thickTop="1" x14ac:dyDescent="0.2">
      <c r="B97" s="29" t="s">
        <v>89</v>
      </c>
      <c r="C97" s="30" t="s">
        <v>90</v>
      </c>
      <c r="D97" s="31">
        <v>1000</v>
      </c>
      <c r="E97" s="32"/>
    </row>
    <row r="98" spans="2:5" ht="15.75" thickTop="1" x14ac:dyDescent="0.2">
      <c r="B98" s="29" t="s">
        <v>91</v>
      </c>
      <c r="C98" s="30" t="s">
        <v>92</v>
      </c>
      <c r="D98" s="31">
        <v>292</v>
      </c>
      <c r="E98" s="32"/>
    </row>
    <row r="99" spans="2:5" ht="16.5" thickTop="1" x14ac:dyDescent="0.25">
      <c r="B99" s="33" t="s">
        <v>7</v>
      </c>
      <c r="C99" s="30"/>
      <c r="D99" s="31"/>
      <c r="E99" s="32"/>
    </row>
    <row r="100" spans="2:5" ht="15.75" thickTop="1" x14ac:dyDescent="0.2">
      <c r="B100" s="34" t="s">
        <v>93</v>
      </c>
      <c r="C100" s="19" t="s">
        <v>94</v>
      </c>
      <c r="D100" s="35">
        <v>4142</v>
      </c>
      <c r="E100" s="36" t="s">
        <v>14</v>
      </c>
    </row>
    <row r="101" spans="2:5" ht="18.600000000000001" customHeight="1" thickTop="1" x14ac:dyDescent="0.2">
      <c r="B101" s="3"/>
      <c r="C101" s="4"/>
      <c r="D101" s="8"/>
      <c r="E101" s="8"/>
    </row>
    <row r="102" spans="2:5" ht="16.5" thickTop="1" x14ac:dyDescent="0.25">
      <c r="B102" s="5" t="s">
        <v>20</v>
      </c>
      <c r="C102" s="15"/>
      <c r="D102" s="14" t="s">
        <v>0</v>
      </c>
      <c r="E102" s="14" t="s">
        <v>1</v>
      </c>
    </row>
    <row r="103" spans="2:5" ht="16.5" thickTop="1" x14ac:dyDescent="0.25">
      <c r="B103" s="28" t="s">
        <v>6</v>
      </c>
      <c r="C103" s="21"/>
      <c r="D103" s="22"/>
      <c r="E103" s="23"/>
    </row>
    <row r="104" spans="2:5" ht="15.75" thickTop="1" x14ac:dyDescent="0.2">
      <c r="B104" s="29" t="s">
        <v>26</v>
      </c>
      <c r="C104" s="30" t="s">
        <v>27</v>
      </c>
      <c r="D104" s="31">
        <v>2500</v>
      </c>
      <c r="E104" s="32"/>
    </row>
    <row r="105" spans="2:5" ht="16.5" thickTop="1" x14ac:dyDescent="0.25">
      <c r="B105" s="33" t="s">
        <v>7</v>
      </c>
      <c r="C105" s="30"/>
      <c r="D105" s="31"/>
      <c r="E105" s="32"/>
    </row>
    <row r="106" spans="2:5" ht="15.75" thickTop="1" x14ac:dyDescent="0.2">
      <c r="B106" s="34" t="s">
        <v>28</v>
      </c>
      <c r="C106" s="19" t="s">
        <v>95</v>
      </c>
      <c r="D106" s="35">
        <v>2500</v>
      </c>
      <c r="E106" s="36" t="s">
        <v>14</v>
      </c>
    </row>
    <row r="107" spans="2:5" ht="15.75" thickTop="1" x14ac:dyDescent="0.2">
      <c r="B107" s="3"/>
      <c r="C107" s="4"/>
      <c r="D107" s="8"/>
      <c r="E107" s="8"/>
    </row>
    <row r="108" spans="2:5" ht="16.5" thickTop="1" x14ac:dyDescent="0.25">
      <c r="B108" s="5" t="s">
        <v>96</v>
      </c>
      <c r="C108" s="15"/>
      <c r="D108" s="14" t="s">
        <v>0</v>
      </c>
      <c r="E108" s="14" t="s">
        <v>1</v>
      </c>
    </row>
    <row r="109" spans="2:5" ht="16.5" thickTop="1" x14ac:dyDescent="0.25">
      <c r="B109" s="28" t="s">
        <v>6</v>
      </c>
      <c r="C109" s="21"/>
      <c r="D109" s="22"/>
      <c r="E109" s="23"/>
    </row>
    <row r="110" spans="2:5" ht="15.75" thickTop="1" x14ac:dyDescent="0.2">
      <c r="B110" s="29" t="s">
        <v>97</v>
      </c>
      <c r="C110" s="30" t="s">
        <v>98</v>
      </c>
      <c r="D110" s="31">
        <v>1500</v>
      </c>
      <c r="E110" s="32" t="s">
        <v>14</v>
      </c>
    </row>
    <row r="111" spans="2:5" ht="16.5" thickTop="1" x14ac:dyDescent="0.25">
      <c r="B111" s="33" t="s">
        <v>7</v>
      </c>
      <c r="C111" s="30"/>
      <c r="D111" s="31"/>
      <c r="E111" s="32"/>
    </row>
    <row r="112" spans="2:5" ht="15.75" thickBot="1" x14ac:dyDescent="0.25">
      <c r="B112" s="34" t="s">
        <v>99</v>
      </c>
      <c r="C112" s="19" t="s">
        <v>100</v>
      </c>
      <c r="D112" s="35">
        <v>1500</v>
      </c>
      <c r="E112" s="36" t="s">
        <v>14</v>
      </c>
    </row>
    <row r="113" spans="2:5" ht="18" customHeight="1" thickTop="1" x14ac:dyDescent="0.2">
      <c r="B113" s="3"/>
      <c r="C113" s="4"/>
      <c r="D113" s="8"/>
      <c r="E113" s="8"/>
    </row>
    <row r="114" spans="2:5" ht="18.75" customHeight="1" x14ac:dyDescent="0.2">
      <c r="B114" s="27" t="s">
        <v>5</v>
      </c>
      <c r="C114" s="4"/>
      <c r="D114" s="1"/>
    </row>
    <row r="115" spans="2:5" ht="18" customHeight="1" thickTop="1" x14ac:dyDescent="0.2">
      <c r="B115" s="27"/>
      <c r="C115" s="4"/>
      <c r="D115" s="1"/>
    </row>
    <row r="116" spans="2:5" ht="18" customHeight="1" thickTop="1" x14ac:dyDescent="0.2">
      <c r="B116" s="6"/>
      <c r="C116" s="12"/>
      <c r="D116" s="1"/>
    </row>
    <row r="117" spans="2:5" ht="18" customHeight="1" thickTop="1" x14ac:dyDescent="0.2">
      <c r="B117" s="25" t="s">
        <v>2</v>
      </c>
      <c r="D117" s="1"/>
    </row>
    <row r="118" spans="2:5" ht="18" customHeight="1" thickTop="1" x14ac:dyDescent="0.2">
      <c r="B118" s="25"/>
      <c r="C118" s="4"/>
    </row>
    <row r="119" spans="2:5" ht="18" customHeight="1" thickTop="1" x14ac:dyDescent="0.2">
      <c r="B119" s="6"/>
      <c r="C119" s="12"/>
    </row>
    <row r="120" spans="2:5" ht="18" customHeight="1" x14ac:dyDescent="0.2">
      <c r="B120" s="3" t="s">
        <v>4</v>
      </c>
      <c r="C120" s="4"/>
    </row>
  </sheetData>
  <mergeCells count="10">
    <mergeCell ref="B1:E1"/>
    <mergeCell ref="B2:E2"/>
    <mergeCell ref="B5:E5"/>
    <mergeCell ref="B3:E3"/>
    <mergeCell ref="B4:E4"/>
    <mergeCell ref="B29:E29"/>
    <mergeCell ref="B50:E50"/>
    <mergeCell ref="B58:E58"/>
    <mergeCell ref="B7:E7"/>
    <mergeCell ref="B41:E41"/>
  </mergeCells>
  <printOptions horizontalCentered="1"/>
  <pageMargins left="0.25" right="0.25" top="0.75" bottom="0.75" header="0.3" footer="0.3"/>
  <pageSetup paperSize="5" scale="96" fitToHeight="0" orientation="portrait" r:id="rId1"/>
  <headerFooter differentFirst="1">
    <oddHeader>&amp;L&amp;"-,Bold"Vanderburgh County Council
August 12, 2026&amp;R&amp;P</oddHeader>
    <oddFooter>&amp;RInitials ______</oddFooter>
    <firstFooter>&amp;RInitials_____</firstFooter>
  </headerFooter>
  <rowBreaks count="2" manualBreakCount="2">
    <brk id="48" max="16383" man="1"/>
    <brk id="10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13"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Glaser, Kathy</dc:creator>
  <cp:lastModifiedBy>Lukeman, Teri</cp:lastModifiedBy>
  <cp:lastPrinted>2026-07-20T14:06:10Z</cp:lastPrinted>
  <dcterms:created xsi:type="dcterms:W3CDTF">2015-05-12T18:20:53Z</dcterms:created>
  <dcterms:modified xsi:type="dcterms:W3CDTF">2026-07-20T14:10:58Z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2024-01-16T14:11:36Z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5e6ebcb9-147c-4bef-bc55-4a3aa34c2bb4</vt:lpwstr>
  </property>
  <property fmtid="{D5CDD505-2E9C-101B-9397-08002B2CF9AE}" pid="8" name="MSIP_Label_defa4170-0d19-0005-0004-bc88714345d2_ContentBits">
    <vt:lpwstr>0</vt:lpwstr>
  </property>
</Properties>
</file>